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52"/>
  </bookViews>
  <sheets>
    <sheet name="汇总" sheetId="5" r:id="rId1"/>
    <sheet name="附表1" sheetId="1" r:id="rId2"/>
    <sheet name="附表2" sheetId="2" r:id="rId3"/>
    <sheet name="附表3" sheetId="3" r:id="rId4"/>
    <sheet name="附表4" sheetId="4" r:id="rId5"/>
    <sheet name="附表5" sheetId="6" r:id="rId6"/>
    <sheet name="附表6" sheetId="7" r:id="rId7"/>
  </sheets>
  <calcPr calcId="144525" concurrentCalc="0"/>
</workbook>
</file>

<file path=xl/sharedStrings.xml><?xml version="1.0" encoding="utf-8"?>
<sst xmlns="http://schemas.openxmlformats.org/spreadsheetml/2006/main" count="208">
  <si>
    <t>序号</t>
  </si>
  <si>
    <t>资产类别</t>
  </si>
  <si>
    <t>评估费用（元）</t>
  </si>
  <si>
    <t>备注</t>
  </si>
  <si>
    <t>资产包1-信州支行</t>
  </si>
  <si>
    <t>附表1</t>
  </si>
  <si>
    <t>资产包2-信州支行</t>
  </si>
  <si>
    <t>附表2</t>
  </si>
  <si>
    <t>资产包3-信州支行</t>
  </si>
  <si>
    <t>附表3</t>
  </si>
  <si>
    <t>资产包4-信州支行</t>
  </si>
  <si>
    <t>附表4，此资产包需要选择两个评估机构</t>
  </si>
  <si>
    <t>资产包5-广信支行</t>
  </si>
  <si>
    <t>附表5</t>
  </si>
  <si>
    <t>资产包6-鹰潭分行</t>
  </si>
  <si>
    <t>附表6</t>
  </si>
  <si>
    <t>评估费合计</t>
  </si>
  <si>
    <r>
      <t>面积（m</t>
    </r>
    <r>
      <rPr>
        <b/>
        <vertAlign val="superscript"/>
        <sz val="10"/>
        <color rgb="FF000000"/>
        <charset val="134"/>
      </rPr>
      <t>2</t>
    </r>
    <r>
      <rPr>
        <b/>
        <sz val="10"/>
        <color rgb="FF000000"/>
        <charset val="134"/>
      </rPr>
      <t>）</t>
    </r>
  </si>
  <si>
    <t>门头</t>
  </si>
  <si>
    <t>资产坐落</t>
  </si>
  <si>
    <t>土地</t>
  </si>
  <si>
    <t>无</t>
  </si>
  <si>
    <t>上饶市经开区工业走廊的一宗土地</t>
  </si>
  <si>
    <t>非住宅</t>
  </si>
  <si>
    <t>上饶市信州区赣东北大道32号3-601</t>
  </si>
  <si>
    <t>上饶市信州区赣东北大道32号3-602</t>
  </si>
  <si>
    <t>上饶市信州区赣东北大道32号3-603</t>
  </si>
  <si>
    <t>上饶市信州区赣东北大道32号3-605</t>
  </si>
  <si>
    <t>上饶市信州区赣东北大道32号3-606</t>
  </si>
  <si>
    <t>上饶市信州区赣东北大道32号3-607</t>
  </si>
  <si>
    <t>上饶市信州区赣东北大道32号3-608</t>
  </si>
  <si>
    <t>上饶市信州区赣东北大道32号3-609</t>
  </si>
  <si>
    <t>上饶市信州区赣东北大道32号3-610</t>
  </si>
  <si>
    <t>上饶市信州区赣东北大道32号3-611</t>
  </si>
  <si>
    <t>上饶市信州区赣东北大道32号3-612</t>
  </si>
  <si>
    <t>上饶市信州区赣东北大道32号3-613</t>
  </si>
  <si>
    <t>上饶市信州区赣东北大道32号3-615</t>
  </si>
  <si>
    <t>上饶市信州区赣东北大道32号3-616</t>
  </si>
  <si>
    <t>上饶市信州区赣东北大道32号3-617</t>
  </si>
  <si>
    <t>上饶市信州区赣东北大道32号3-618</t>
  </si>
  <si>
    <t>上饶市信州区赣东北大道32号3-619</t>
  </si>
  <si>
    <t>上饶市信州区赣东北大道32号3-620</t>
  </si>
  <si>
    <t>上饶市信州区赣东北大道32号3-621</t>
  </si>
  <si>
    <t>住宅</t>
  </si>
  <si>
    <t>上饶市信州区滨江东路8号46、47幢46#1-1、46#2-1、46#3-1</t>
  </si>
  <si>
    <t>合计</t>
  </si>
  <si>
    <t>上饶县三清山西大道33号3幢103室</t>
  </si>
  <si>
    <t>上饶县三清山西大道33号3幢104号</t>
  </si>
  <si>
    <t>上饶市信州区带湖路4号4幢2-302、2-402</t>
  </si>
  <si>
    <t>门业</t>
  </si>
  <si>
    <t>上饶市信州区钟灵路107号5幢1-6（1楼）</t>
  </si>
  <si>
    <t>知味鲜餐馆</t>
  </si>
  <si>
    <t>上饶县旭日北大道1号12幢105-106号（1楼）</t>
  </si>
  <si>
    <t>彩票店</t>
  </si>
  <si>
    <t>上饶市信州区南门路1号附19、附20号</t>
  </si>
  <si>
    <t>日月潭</t>
  </si>
  <si>
    <t>上饶市信州区五三大道166号2幢1-1-2</t>
  </si>
  <si>
    <t>上饶市三清山东大道188号(佳利商城)3-6幢1-20、2-20、3-20号，一至三楼</t>
  </si>
  <si>
    <t>文俊艺术中心</t>
  </si>
  <si>
    <t>上饶市信州区中山路52号4幢2-6，二楼</t>
  </si>
  <si>
    <t>上饶市信州区中山路52号4幢2-7，二楼</t>
  </si>
  <si>
    <t>上饶市信州区中山路52号4幢2-18，二楼</t>
  </si>
  <si>
    <t>上饶市信州区中山路52号4幢2-22，二楼</t>
  </si>
  <si>
    <t>上饶市信州区中山路52号4幢2-23，二楼</t>
  </si>
  <si>
    <t>上饶市信州区带湖路66号1-918，九楼</t>
  </si>
  <si>
    <t>上饶县三清山西大道3号2幢102号</t>
  </si>
  <si>
    <t>上饶县三清山西大道3号2幢103号</t>
  </si>
  <si>
    <t>上饶市信州区水南街308号2栋5-502</t>
  </si>
  <si>
    <t>花店</t>
  </si>
  <si>
    <t>上饶市信州区五三大道36号4幢1-17、1-18、1-19、1-20、1-21号（1楼）</t>
  </si>
  <si>
    <t>上饶市信州区五三大道36号4幢1-18（1楼）</t>
  </si>
  <si>
    <t>上饶市信州区五三大道36号4幢1-19（1楼）</t>
  </si>
  <si>
    <t>上饶市信州区五三大道36号4幢1-20（1楼）</t>
  </si>
  <si>
    <t>上饶市信州区五三大道36号4幢1-21号（1楼）</t>
  </si>
  <si>
    <t>清靓雅舍</t>
  </si>
  <si>
    <t>上饶市信州区五三大道36号1幢1-16</t>
  </si>
  <si>
    <t>上饶市信州区五三大道36号1幢1-1号</t>
  </si>
  <si>
    <t>养生馆</t>
  </si>
  <si>
    <t>上饶市信州区五三大道36号1幢1-8</t>
  </si>
  <si>
    <t>蛋糕</t>
  </si>
  <si>
    <t>上饶市信州区五三大道36号1幢1-9</t>
  </si>
  <si>
    <t>上饶市信州区五三大道36号1幢1-10</t>
  </si>
  <si>
    <t>柯师傅洗衣</t>
  </si>
  <si>
    <t>上饶市信州区五三大道36号1幢1-18</t>
  </si>
  <si>
    <t>上饶市信州区五三大道36号1幢1-20</t>
  </si>
  <si>
    <t>上饶市信州区五三大道36号2栋1-11</t>
  </si>
  <si>
    <t>缔造护肤</t>
  </si>
  <si>
    <t>上饶市信州区五三大道36号3栋1-10</t>
  </si>
  <si>
    <t>上饶市信州区五三大道15号57栋1-1</t>
  </si>
  <si>
    <t>上饶市信州区五三大道15号57栋1-2</t>
  </si>
  <si>
    <t>上饶市信州区五三大道15号57栋1-8</t>
  </si>
  <si>
    <t>上饶市信州区五三大道15号57栋1-10</t>
  </si>
  <si>
    <t>上饶市信州区五三大道15号57栋1-14</t>
  </si>
  <si>
    <t>上饶市信州区五三大道15号57栋1-15</t>
  </si>
  <si>
    <t>上饶市信州区五三大道15号57栋1-16</t>
  </si>
  <si>
    <t>上饶市信州区五三大道15号57栋1-18</t>
  </si>
  <si>
    <t>上饶市信州区五三大道15号57栋1-31</t>
  </si>
  <si>
    <t>上饶市信州区五三大道15号57栋1-32</t>
  </si>
  <si>
    <t>上饶市信州区五三大道15号57栋1-35</t>
  </si>
  <si>
    <t>上饶市信州区五三大道15号57幢1-37</t>
  </si>
  <si>
    <t>上饶市信州区五三大道15号57幢1-38</t>
  </si>
  <si>
    <t>上饶市信州区五三大道15号57栋1-43</t>
  </si>
  <si>
    <t>上饶市信州区五三大道15号57栋1-48</t>
  </si>
  <si>
    <t>上饶市信州区五三大道15号57栋1-51</t>
  </si>
  <si>
    <t>上饶市信州区五三大道15号57栋1-53</t>
  </si>
  <si>
    <t>上饶市信州区五三大道15号57栋1-55</t>
  </si>
  <si>
    <t>上饶市信州区五三大道15号57栋1-59</t>
  </si>
  <si>
    <t>上饶市信州区五三大道15号57栋1-60</t>
  </si>
  <si>
    <t>上饶市信州区五三大道15号57栋1-65</t>
  </si>
  <si>
    <t>上饶市信州区五三大道15号57栋1-66</t>
  </si>
  <si>
    <t>上饶市信州区五三大道15号57栋1-67</t>
  </si>
  <si>
    <t>上饶市信州区五三大道15号57栋1-79</t>
  </si>
  <si>
    <t>上饶市信州区五三大道15号57幢1-80</t>
  </si>
  <si>
    <t>上饶市信州区五三大道15号57幢1-81</t>
  </si>
  <si>
    <t>上饶市信州区五三大道15号57栋1-82</t>
  </si>
  <si>
    <t>上饶市信州区五三大道15号57栋1-84</t>
  </si>
  <si>
    <t>上饶市信州区五三大道15号57栋1-87</t>
  </si>
  <si>
    <t>上饶市信州区五三大道15号57幢1-97</t>
  </si>
  <si>
    <t>上饶市信州区五三大道15号57幢1-98</t>
  </si>
  <si>
    <t>上饶市信州区五三大道15号57幢1-99</t>
  </si>
  <si>
    <t>上饶市信州区五三大道15号57栋1-91</t>
  </si>
  <si>
    <t>上饶市信州区五三大道15号57栋1-92</t>
  </si>
  <si>
    <t>上饶市信州区五三大道15号57栋1-93</t>
  </si>
  <si>
    <t>上饶市信州区五三大道15号57栋1-94</t>
  </si>
  <si>
    <t>上饶市信州区五三大道15号57栋1-95</t>
  </si>
  <si>
    <t>上饶市信州区五三大道15号57栋1-96</t>
  </si>
  <si>
    <t>上饶市信州区五三大道15号57栋1-100</t>
  </si>
  <si>
    <t>上饶市信州区五三大道15号57栋1-101</t>
  </si>
  <si>
    <t>上饶市信州区五三大道15号57栋1-103</t>
  </si>
  <si>
    <t>上饶市信州区五三大道15号57栋1-104</t>
  </si>
  <si>
    <t>上饶市信州区五三大道15号57栋1-105</t>
  </si>
  <si>
    <t>上饶市信州区五三大道15号57幢1-118号</t>
  </si>
  <si>
    <t>上饶市信州区五三大道15号57栋1-114</t>
  </si>
  <si>
    <t>国峰超市</t>
  </si>
  <si>
    <t>上饶市信州区五三大道15号57栋1-117</t>
  </si>
  <si>
    <t>干洗店</t>
  </si>
  <si>
    <t>上饶市信州区五三大道延伸段8号7幢1-16</t>
  </si>
  <si>
    <t>上饶市信州区五三大道延伸段8号7幢1-17</t>
  </si>
  <si>
    <t>蓓柏丽健康皮肤管理中心</t>
  </si>
  <si>
    <t>上饶市信州区五三大道延伸段8号8幢1-15</t>
  </si>
  <si>
    <t>上饶市信州区五三大道延伸段8号8幢1-16</t>
  </si>
  <si>
    <t>上饶市信州区五三大道延伸段8号8幢1-17</t>
  </si>
  <si>
    <t>反时针造型</t>
  </si>
  <si>
    <t>上饶市信州区五三大道延伸段8号9幢1-2</t>
  </si>
  <si>
    <t>婚庆公司</t>
  </si>
  <si>
    <t>上饶市信州区五三大道延伸段8号9幢1-3</t>
  </si>
  <si>
    <t>at造型</t>
  </si>
  <si>
    <t>上饶市信州区五三中大道8号-15</t>
  </si>
  <si>
    <t>上饶市信州区五三中大道8号-9</t>
  </si>
  <si>
    <t>汽修</t>
  </si>
  <si>
    <t>上饶市信州区滨江东路8号22幢1-10</t>
  </si>
  <si>
    <t>曼玲粥</t>
  </si>
  <si>
    <t>上饶市信州区滨江东路8号23幢1-1</t>
  </si>
  <si>
    <t>江西莫代尔贸易有限公司</t>
  </si>
  <si>
    <t>上饶市信州区滨江东路8号8栋1-16、1-17、1-18、1-19、1-20、1-21</t>
  </si>
  <si>
    <t>现代城社区办公点</t>
  </si>
  <si>
    <t>上饶市信州区滨江东路8号11栋1-1、1-2、1-3、1-46、1-47、1-48</t>
  </si>
  <si>
    <t>上饶市信州区光学路8号14幢2-1</t>
  </si>
  <si>
    <t xml:space="preserve">上饶市信州区光学路8号14幢3-1 </t>
  </si>
  <si>
    <t>上饶市信州区光学路8号汇景花园14幢1-2</t>
  </si>
  <si>
    <t>查晓明中医馆</t>
  </si>
  <si>
    <t>上饶市信州区光学路8号汇景花园14幢1-4</t>
  </si>
  <si>
    <t>便利店</t>
  </si>
  <si>
    <t>上饶市信州区光学路8号汇景花园14幢1-9</t>
  </si>
  <si>
    <t>上饶市信州区凤凰大道8号1-3幢1-10、1-11、1-12、1-13、1-2、1-3、1-30、1-4、1-5、1-6、1-7、1-8、1-9</t>
  </si>
  <si>
    <t>上饶市信州区凤凰大道8号1-3幢1-1、1-14、1-15、1-16、1-17、1-18、1-19、1-20、1-22、1-23、1-24、1-25、1-27</t>
  </si>
  <si>
    <t>上饶市信州区凤凰大道8号1-3幢2-1、2-10、2-11、2-12、2-13、2-24、2-15、2-16、2-17、2-18、2-2、2-20、2-21、2-22、2-26、2-3、2-4、2-5、2-6、2-7、2-8、2-9</t>
  </si>
  <si>
    <t>菲特建身</t>
  </si>
  <si>
    <t>上饶市信州区光学路8号1-3幢-1-1</t>
  </si>
  <si>
    <t>上饶市信州区凤凰中大道37号1-3幢4-5</t>
  </si>
  <si>
    <t>上饶市信州区凤凰中大道37号1-3幢4-6</t>
  </si>
  <si>
    <t>上饶市信州区凤凰中大道37号1-3幢4-7</t>
  </si>
  <si>
    <t>老四夜宵</t>
  </si>
  <si>
    <t>上饶市信州区东门路3号1-1</t>
  </si>
  <si>
    <t>面积（㎡）</t>
  </si>
  <si>
    <t>品鲜源</t>
  </si>
  <si>
    <t>广信区旭日街道办育才路13号</t>
  </si>
  <si>
    <t>广信区三清山西大道10号4单元110号</t>
  </si>
  <si>
    <t>广信区三清山西大道10号4单元111号</t>
  </si>
  <si>
    <t>上饶县七六路26号2幢005号</t>
  </si>
  <si>
    <t>上饶县七六路26号2幢012号</t>
  </si>
  <si>
    <t>上饶县七六路26号2幢022号</t>
  </si>
  <si>
    <t>上饶市信州区南环路6号1幢1-1</t>
  </si>
  <si>
    <t>滨江厨房</t>
  </si>
  <si>
    <t>上饶市信州区南环路6号8幢1-12,2-12</t>
  </si>
  <si>
    <r>
      <t>面积（m</t>
    </r>
    <r>
      <rPr>
        <b/>
        <vertAlign val="superscript"/>
        <sz val="10"/>
        <color rgb="FF000000"/>
        <charset val="134"/>
      </rPr>
      <t>2</t>
    </r>
    <r>
      <rPr>
        <b/>
        <sz val="10"/>
        <color rgb="FF000000"/>
        <charset val="134"/>
      </rPr>
      <t>）</t>
    </r>
  </si>
  <si>
    <t>评估费（元）</t>
  </si>
  <si>
    <t>腾源投资</t>
  </si>
  <si>
    <t>鹰潭市五洲路天洁嘉苑7号楼1013号、1022号、1023号、1024号、1025号、1026号、1027号,1-2上下2层</t>
  </si>
  <si>
    <t>114.24㎡</t>
  </si>
  <si>
    <t>鹰潭市交通路14号1楼</t>
  </si>
  <si>
    <t>88.24㎡</t>
  </si>
  <si>
    <t>69.2㎡</t>
  </si>
  <si>
    <t>拾元膜壳</t>
  </si>
  <si>
    <t>115.95㎡</t>
  </si>
  <si>
    <t>111.38㎡</t>
  </si>
  <si>
    <t>鹰潭市余江县中童镇博沃佳乐苑2#102</t>
  </si>
  <si>
    <t>餐饮店</t>
  </si>
  <si>
    <t>鹰潭市余江县中童镇博沃佳乐苑2#109</t>
  </si>
  <si>
    <t>鹰潭市余江县中童镇博沃佳乐苑1#108</t>
  </si>
  <si>
    <t>鹰潭市余江县中童镇博沃佳乐苑1#104</t>
  </si>
  <si>
    <t>餐饮</t>
  </si>
  <si>
    <t>鹰潭市余江县中童镇博沃佳乐苑1#105室</t>
  </si>
  <si>
    <t>鹰潭市余江县中童镇博沃佳乐苑1#106</t>
  </si>
  <si>
    <t>鹰潭市余江县中童镇博沃佳乐苑1#107</t>
  </si>
  <si>
    <t>鹰潭市余江县中童镇博沃佳乐苑1#109</t>
  </si>
  <si>
    <t>超市</t>
  </si>
  <si>
    <t>鹰潭市余江县中童镇博沃佳乐苑2#111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</si>
</sst>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perscript"/>
      <sz val="10"/>
      <color rgb="FF000000"/>
      <name val="宋体"/>
      <charset val="134"/>
      <scheme val="minor"/>
    </font>
    <font>
      <b/>
      <vertAlign val="superscript"/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zoomScale="115" zoomScaleNormal="115" workbookViewId="0">
      <selection activeCell="D12" sqref="D12"/>
    </sheetView>
  </sheetViews>
  <sheetFormatPr defaultColWidth="9" defaultRowHeight="12" outlineLevelRow="7" outlineLevelCol="6"/>
  <cols>
    <col min="1" max="1" width="4.55555555555556" style="2" customWidth="1"/>
    <col min="2" max="4" width="9" style="2"/>
    <col min="5" max="5" width="4.66666666666667" style="2" customWidth="1"/>
    <col min="6" max="6" width="13" style="2" customWidth="1"/>
    <col min="7" max="7" width="35.2222222222222" style="2" customWidth="1"/>
    <col min="8" max="16384" width="9" style="2"/>
  </cols>
  <sheetData>
    <row r="1" ht="24" spans="1:7">
      <c r="A1" s="6" t="s">
        <v>0</v>
      </c>
      <c r="B1" s="6" t="s">
        <v>1</v>
      </c>
      <c r="C1" s="6"/>
      <c r="D1" s="6"/>
      <c r="E1" s="6"/>
      <c r="F1" s="6" t="s">
        <v>2</v>
      </c>
      <c r="G1" s="6" t="s">
        <v>3</v>
      </c>
    </row>
    <row r="2" spans="1:7">
      <c r="A2" s="7">
        <v>1</v>
      </c>
      <c r="B2" s="4" t="s">
        <v>4</v>
      </c>
      <c r="C2" s="4"/>
      <c r="D2" s="4"/>
      <c r="E2" s="4"/>
      <c r="F2" s="7">
        <f>SUM(附表1!F23)</f>
        <v>4500</v>
      </c>
      <c r="G2" s="7" t="s">
        <v>5</v>
      </c>
    </row>
    <row r="3" spans="1:7">
      <c r="A3" s="7">
        <v>2</v>
      </c>
      <c r="B3" s="4" t="s">
        <v>6</v>
      </c>
      <c r="C3" s="4"/>
      <c r="D3" s="4"/>
      <c r="E3" s="4"/>
      <c r="F3" s="7">
        <f>SUM(附表2!F19)</f>
        <v>13500</v>
      </c>
      <c r="G3" s="7" t="s">
        <v>7</v>
      </c>
    </row>
    <row r="4" spans="1:7">
      <c r="A4" s="7">
        <v>3</v>
      </c>
      <c r="B4" s="4" t="s">
        <v>8</v>
      </c>
      <c r="C4" s="4"/>
      <c r="D4" s="4"/>
      <c r="E4" s="4"/>
      <c r="F4" s="7">
        <f>SUM(附表3!F75)</f>
        <v>10000</v>
      </c>
      <c r="G4" s="7" t="s">
        <v>9</v>
      </c>
    </row>
    <row r="5" spans="1:7">
      <c r="A5" s="7">
        <v>4</v>
      </c>
      <c r="B5" s="4" t="s">
        <v>10</v>
      </c>
      <c r="C5" s="4"/>
      <c r="D5" s="4"/>
      <c r="E5" s="4"/>
      <c r="F5" s="7">
        <f>SUM(附表4!F15)</f>
        <v>8500</v>
      </c>
      <c r="G5" s="7" t="s">
        <v>11</v>
      </c>
    </row>
    <row r="6" spans="1:7">
      <c r="A6" s="7">
        <v>5</v>
      </c>
      <c r="B6" s="4" t="s">
        <v>12</v>
      </c>
      <c r="C6" s="4"/>
      <c r="D6" s="4"/>
      <c r="E6" s="4"/>
      <c r="F6" s="7">
        <f>SUM(附表5!F10)</f>
        <v>6000</v>
      </c>
      <c r="G6" s="7" t="s">
        <v>13</v>
      </c>
    </row>
    <row r="7" spans="1:7">
      <c r="A7" s="7">
        <v>6</v>
      </c>
      <c r="B7" s="4" t="s">
        <v>14</v>
      </c>
      <c r="C7" s="4"/>
      <c r="D7" s="4"/>
      <c r="E7" s="4"/>
      <c r="F7" s="7">
        <f>附表6!F25</f>
        <v>12000</v>
      </c>
      <c r="G7" s="4" t="s">
        <v>15</v>
      </c>
    </row>
    <row r="8" s="1" customFormat="1" ht="14.4" customHeight="1" spans="1:7">
      <c r="A8" s="26" t="s">
        <v>16</v>
      </c>
      <c r="B8" s="26"/>
      <c r="C8" s="26"/>
      <c r="D8" s="26"/>
      <c r="E8" s="26"/>
      <c r="F8" s="6">
        <f>SUM(F2:F7)</f>
        <v>54500</v>
      </c>
      <c r="G8" s="27"/>
    </row>
  </sheetData>
  <mergeCells count="8">
    <mergeCell ref="B1:E1"/>
    <mergeCell ref="B2:E2"/>
    <mergeCell ref="B3:E3"/>
    <mergeCell ref="B4:E4"/>
    <mergeCell ref="B5:E5"/>
    <mergeCell ref="B6:E6"/>
    <mergeCell ref="B7:E7"/>
    <mergeCell ref="A8:E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view="pageBreakPreview" zoomScaleNormal="100" zoomScaleSheetLayoutView="100" workbookViewId="0">
      <pane ySplit="1" topLeftCell="A2" activePane="bottomLeft" state="frozen"/>
      <selection/>
      <selection pane="bottomLeft" activeCell="E11" sqref="E11"/>
    </sheetView>
  </sheetViews>
  <sheetFormatPr defaultColWidth="9" defaultRowHeight="12" outlineLevelCol="5"/>
  <cols>
    <col min="1" max="1" width="5.44444444444444" style="20" customWidth="1"/>
    <col min="2" max="3" width="14" style="21" customWidth="1"/>
    <col min="4" max="4" width="14" style="20" customWidth="1"/>
    <col min="5" max="5" width="31.3333333333333" style="21" customWidth="1"/>
    <col min="6" max="6" width="17.6666666666667" style="20" customWidth="1"/>
    <col min="7" max="16384" width="9" style="2"/>
  </cols>
  <sheetData>
    <row r="1" ht="14.4" spans="1:6">
      <c r="A1" s="6" t="s">
        <v>0</v>
      </c>
      <c r="B1" s="6" t="s">
        <v>1</v>
      </c>
      <c r="C1" s="6" t="s">
        <v>17</v>
      </c>
      <c r="D1" s="6" t="s">
        <v>18</v>
      </c>
      <c r="E1" s="6" t="s">
        <v>19</v>
      </c>
      <c r="F1" s="6" t="s">
        <v>2</v>
      </c>
    </row>
    <row r="2" spans="1:6">
      <c r="A2" s="7">
        <v>1</v>
      </c>
      <c r="B2" s="23" t="s">
        <v>20</v>
      </c>
      <c r="C2" s="23">
        <v>6539.8</v>
      </c>
      <c r="D2" s="7" t="s">
        <v>21</v>
      </c>
      <c r="E2" s="23" t="s">
        <v>22</v>
      </c>
      <c r="F2" s="7">
        <v>1000</v>
      </c>
    </row>
    <row r="3" spans="1:6">
      <c r="A3" s="7">
        <v>2</v>
      </c>
      <c r="B3" s="23" t="s">
        <v>23</v>
      </c>
      <c r="C3" s="23">
        <v>132.34</v>
      </c>
      <c r="D3" s="7" t="s">
        <v>21</v>
      </c>
      <c r="E3" s="23" t="s">
        <v>24</v>
      </c>
      <c r="F3" s="7">
        <v>2500</v>
      </c>
    </row>
    <row r="4" spans="1:6">
      <c r="A4" s="7"/>
      <c r="B4" s="23" t="s">
        <v>23</v>
      </c>
      <c r="C4" s="23">
        <v>108.91</v>
      </c>
      <c r="D4" s="7"/>
      <c r="E4" s="23" t="s">
        <v>25</v>
      </c>
      <c r="F4" s="7"/>
    </row>
    <row r="5" spans="1:6">
      <c r="A5" s="7"/>
      <c r="B5" s="23" t="s">
        <v>23</v>
      </c>
      <c r="C5" s="23">
        <v>55.1</v>
      </c>
      <c r="D5" s="7"/>
      <c r="E5" s="23" t="s">
        <v>26</v>
      </c>
      <c r="F5" s="7"/>
    </row>
    <row r="6" spans="1:6">
      <c r="A6" s="7"/>
      <c r="B6" s="23" t="s">
        <v>23</v>
      </c>
      <c r="C6" s="23">
        <v>50.98</v>
      </c>
      <c r="D6" s="7"/>
      <c r="E6" s="23" t="s">
        <v>27</v>
      </c>
      <c r="F6" s="7"/>
    </row>
    <row r="7" spans="1:6">
      <c r="A7" s="7"/>
      <c r="B7" s="23" t="s">
        <v>23</v>
      </c>
      <c r="C7" s="23">
        <v>55.1</v>
      </c>
      <c r="D7" s="7"/>
      <c r="E7" s="23" t="s">
        <v>28</v>
      </c>
      <c r="F7" s="7"/>
    </row>
    <row r="8" spans="1:6">
      <c r="A8" s="7"/>
      <c r="B8" s="23" t="s">
        <v>23</v>
      </c>
      <c r="C8" s="23">
        <v>50.98</v>
      </c>
      <c r="D8" s="7"/>
      <c r="E8" s="23" t="s">
        <v>29</v>
      </c>
      <c r="F8" s="7"/>
    </row>
    <row r="9" spans="1:6">
      <c r="A9" s="7"/>
      <c r="B9" s="23" t="s">
        <v>23</v>
      </c>
      <c r="C9" s="23">
        <v>55.1</v>
      </c>
      <c r="D9" s="7"/>
      <c r="E9" s="23" t="s">
        <v>30</v>
      </c>
      <c r="F9" s="7"/>
    </row>
    <row r="10" spans="1:6">
      <c r="A10" s="7"/>
      <c r="B10" s="23" t="s">
        <v>23</v>
      </c>
      <c r="C10" s="23">
        <v>50.98</v>
      </c>
      <c r="D10" s="7"/>
      <c r="E10" s="23" t="s">
        <v>31</v>
      </c>
      <c r="F10" s="7"/>
    </row>
    <row r="11" spans="1:6">
      <c r="A11" s="7"/>
      <c r="B11" s="23" t="s">
        <v>23</v>
      </c>
      <c r="C11" s="23">
        <v>55.1</v>
      </c>
      <c r="D11" s="7"/>
      <c r="E11" s="23" t="s">
        <v>32</v>
      </c>
      <c r="F11" s="7"/>
    </row>
    <row r="12" spans="1:6">
      <c r="A12" s="7"/>
      <c r="B12" s="23" t="s">
        <v>23</v>
      </c>
      <c r="C12" s="23">
        <v>50.98</v>
      </c>
      <c r="D12" s="7"/>
      <c r="E12" s="23" t="s">
        <v>33</v>
      </c>
      <c r="F12" s="7"/>
    </row>
    <row r="13" spans="1:6">
      <c r="A13" s="7"/>
      <c r="B13" s="23" t="s">
        <v>23</v>
      </c>
      <c r="C13" s="23">
        <v>55.1</v>
      </c>
      <c r="D13" s="7"/>
      <c r="E13" s="23" t="s">
        <v>34</v>
      </c>
      <c r="F13" s="7"/>
    </row>
    <row r="14" spans="1:6">
      <c r="A14" s="7"/>
      <c r="B14" s="23" t="s">
        <v>23</v>
      </c>
      <c r="C14" s="23">
        <v>55.1</v>
      </c>
      <c r="D14" s="7"/>
      <c r="E14" s="23" t="s">
        <v>35</v>
      </c>
      <c r="F14" s="7"/>
    </row>
    <row r="15" spans="1:6">
      <c r="A15" s="7"/>
      <c r="B15" s="23" t="s">
        <v>23</v>
      </c>
      <c r="C15" s="23">
        <v>51.7</v>
      </c>
      <c r="D15" s="7"/>
      <c r="E15" s="23" t="s">
        <v>36</v>
      </c>
      <c r="F15" s="7"/>
    </row>
    <row r="16" spans="1:6">
      <c r="A16" s="7"/>
      <c r="B16" s="23" t="s">
        <v>23</v>
      </c>
      <c r="C16" s="23">
        <v>39.65</v>
      </c>
      <c r="D16" s="7"/>
      <c r="E16" s="23" t="s">
        <v>37</v>
      </c>
      <c r="F16" s="7"/>
    </row>
    <row r="17" spans="1:6">
      <c r="A17" s="7"/>
      <c r="B17" s="23" t="s">
        <v>23</v>
      </c>
      <c r="C17" s="23">
        <v>52.52</v>
      </c>
      <c r="D17" s="7"/>
      <c r="E17" s="23" t="s">
        <v>38</v>
      </c>
      <c r="F17" s="7"/>
    </row>
    <row r="18" spans="1:6">
      <c r="A18" s="7"/>
      <c r="B18" s="23" t="s">
        <v>23</v>
      </c>
      <c r="C18" s="23">
        <v>91.92</v>
      </c>
      <c r="D18" s="7"/>
      <c r="E18" s="23" t="s">
        <v>39</v>
      </c>
      <c r="F18" s="7"/>
    </row>
    <row r="19" spans="1:6">
      <c r="A19" s="7"/>
      <c r="B19" s="23" t="s">
        <v>23</v>
      </c>
      <c r="C19" s="23">
        <v>50.98</v>
      </c>
      <c r="D19" s="7"/>
      <c r="E19" s="23" t="s">
        <v>40</v>
      </c>
      <c r="F19" s="7"/>
    </row>
    <row r="20" spans="1:6">
      <c r="A20" s="7"/>
      <c r="B20" s="23" t="s">
        <v>23</v>
      </c>
      <c r="C20" s="23">
        <v>108.72</v>
      </c>
      <c r="D20" s="7"/>
      <c r="E20" s="23" t="s">
        <v>41</v>
      </c>
      <c r="F20" s="7"/>
    </row>
    <row r="21" spans="1:6">
      <c r="A21" s="7"/>
      <c r="B21" s="23" t="s">
        <v>23</v>
      </c>
      <c r="C21" s="23">
        <v>89.19</v>
      </c>
      <c r="D21" s="7"/>
      <c r="E21" s="23" t="s">
        <v>42</v>
      </c>
      <c r="F21" s="7"/>
    </row>
    <row r="22" ht="24" spans="1:6">
      <c r="A22" s="22">
        <v>3</v>
      </c>
      <c r="B22" s="10" t="s">
        <v>43</v>
      </c>
      <c r="C22" s="23">
        <v>559.43</v>
      </c>
      <c r="D22" s="22" t="s">
        <v>21</v>
      </c>
      <c r="E22" s="23" t="s">
        <v>44</v>
      </c>
      <c r="F22" s="22">
        <v>1000</v>
      </c>
    </row>
    <row r="23" s="5" customFormat="1" spans="1:6">
      <c r="A23" s="19" t="s">
        <v>45</v>
      </c>
      <c r="B23" s="18"/>
      <c r="C23" s="18">
        <f>SUM(C2:C22)</f>
        <v>8359.68</v>
      </c>
      <c r="D23" s="19"/>
      <c r="E23" s="18"/>
      <c r="F23" s="19">
        <f>SUM(F1:F22)</f>
        <v>4500</v>
      </c>
    </row>
  </sheetData>
  <mergeCells count="3">
    <mergeCell ref="A3:A21"/>
    <mergeCell ref="D3:D21"/>
    <mergeCell ref="F3:F21"/>
  </mergeCells>
  <dataValidations count="1">
    <dataValidation type="list" allowBlank="1" showInputMessage="1" showErrorMessage="1" sqref="B2">
      <formula1>"住宅,非住宅,土地"</formula1>
    </dataValidation>
  </dataValidations>
  <pageMargins left="0.75" right="0.75" top="1" bottom="1" header="0.511805555555556" footer="0.511805555555556"/>
  <pageSetup paperSize="9" scale="9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view="pageBreakPreview" zoomScale="115" zoomScaleNormal="100" zoomScaleSheetLayoutView="115" workbookViewId="0">
      <selection activeCell="C12" sqref="C12"/>
    </sheetView>
  </sheetViews>
  <sheetFormatPr defaultColWidth="9" defaultRowHeight="12" outlineLevelCol="5"/>
  <cols>
    <col min="1" max="1" width="5.44444444444444" style="20" customWidth="1"/>
    <col min="2" max="3" width="13.712962962963" style="21" customWidth="1"/>
    <col min="4" max="4" width="13.712962962963" style="20" customWidth="1"/>
    <col min="5" max="5" width="33.8888888888889" style="21" customWidth="1"/>
    <col min="6" max="6" width="17.6666666666667" style="20" customWidth="1"/>
    <col min="7" max="16384" width="9" style="2"/>
  </cols>
  <sheetData>
    <row r="1" ht="14.4" spans="1:6">
      <c r="A1" s="6" t="s">
        <v>0</v>
      </c>
      <c r="B1" s="6" t="s">
        <v>1</v>
      </c>
      <c r="C1" s="6" t="s">
        <v>17</v>
      </c>
      <c r="D1" s="6" t="s">
        <v>18</v>
      </c>
      <c r="E1" s="6" t="s">
        <v>19</v>
      </c>
      <c r="F1" s="6" t="s">
        <v>2</v>
      </c>
    </row>
    <row r="2" spans="1:6">
      <c r="A2" s="22">
        <v>1</v>
      </c>
      <c r="B2" s="23" t="s">
        <v>23</v>
      </c>
      <c r="C2" s="23">
        <v>210.26</v>
      </c>
      <c r="D2" s="22" t="s">
        <v>21</v>
      </c>
      <c r="E2" s="23" t="s">
        <v>46</v>
      </c>
      <c r="F2" s="22">
        <v>1500</v>
      </c>
    </row>
    <row r="3" spans="1:6">
      <c r="A3" s="22"/>
      <c r="B3" s="23" t="s">
        <v>23</v>
      </c>
      <c r="C3" s="23">
        <v>210.26</v>
      </c>
      <c r="D3" s="22"/>
      <c r="E3" s="23" t="s">
        <v>47</v>
      </c>
      <c r="F3" s="22"/>
    </row>
    <row r="4" ht="24" spans="1:6">
      <c r="A4" s="22">
        <v>2</v>
      </c>
      <c r="B4" s="10" t="s">
        <v>43</v>
      </c>
      <c r="C4" s="23">
        <v>246</v>
      </c>
      <c r="D4" s="22" t="s">
        <v>21</v>
      </c>
      <c r="E4" s="23" t="s">
        <v>48</v>
      </c>
      <c r="F4" s="22">
        <v>1000</v>
      </c>
    </row>
    <row r="5" ht="24" spans="1:6">
      <c r="A5" s="22">
        <v>3</v>
      </c>
      <c r="B5" s="23" t="s">
        <v>23</v>
      </c>
      <c r="C5" s="23">
        <v>42.79</v>
      </c>
      <c r="D5" s="22" t="s">
        <v>49</v>
      </c>
      <c r="E5" s="23" t="s">
        <v>50</v>
      </c>
      <c r="F5" s="22">
        <v>1000</v>
      </c>
    </row>
    <row r="6" ht="24" spans="1:6">
      <c r="A6" s="22">
        <v>4</v>
      </c>
      <c r="B6" s="23" t="s">
        <v>23</v>
      </c>
      <c r="C6" s="23">
        <v>116.75</v>
      </c>
      <c r="D6" s="22" t="s">
        <v>51</v>
      </c>
      <c r="E6" s="23" t="s">
        <v>52</v>
      </c>
      <c r="F6" s="22">
        <v>1000</v>
      </c>
    </row>
    <row r="7" spans="1:6">
      <c r="A7" s="22">
        <v>5</v>
      </c>
      <c r="B7" s="23" t="s">
        <v>23</v>
      </c>
      <c r="C7" s="23">
        <v>131</v>
      </c>
      <c r="D7" s="22" t="s">
        <v>53</v>
      </c>
      <c r="E7" s="23" t="s">
        <v>54</v>
      </c>
      <c r="F7" s="22">
        <v>1000</v>
      </c>
    </row>
    <row r="8" spans="1:6">
      <c r="A8" s="22">
        <v>6</v>
      </c>
      <c r="B8" s="23" t="s">
        <v>23</v>
      </c>
      <c r="C8" s="23">
        <v>289.23</v>
      </c>
      <c r="D8" s="22" t="s">
        <v>55</v>
      </c>
      <c r="E8" s="23" t="s">
        <v>56</v>
      </c>
      <c r="F8" s="22">
        <v>1000</v>
      </c>
    </row>
    <row r="9" ht="36" spans="1:6">
      <c r="A9" s="22">
        <v>7</v>
      </c>
      <c r="B9" s="23" t="s">
        <v>23</v>
      </c>
      <c r="C9" s="23">
        <v>138.92</v>
      </c>
      <c r="D9" s="22" t="s">
        <v>21</v>
      </c>
      <c r="E9" s="23" t="s">
        <v>57</v>
      </c>
      <c r="F9" s="22">
        <v>1000</v>
      </c>
    </row>
    <row r="10" spans="1:6">
      <c r="A10" s="22">
        <v>8</v>
      </c>
      <c r="B10" s="23" t="s">
        <v>23</v>
      </c>
      <c r="C10" s="23">
        <v>28.44</v>
      </c>
      <c r="D10" s="22" t="s">
        <v>58</v>
      </c>
      <c r="E10" s="23" t="s">
        <v>59</v>
      </c>
      <c r="F10" s="22">
        <v>2500</v>
      </c>
    </row>
    <row r="11" spans="1:6">
      <c r="A11" s="22"/>
      <c r="B11" s="23" t="s">
        <v>23</v>
      </c>
      <c r="C11" s="23">
        <v>28.44</v>
      </c>
      <c r="D11" s="22"/>
      <c r="E11" s="23" t="s">
        <v>60</v>
      </c>
      <c r="F11" s="22"/>
    </row>
    <row r="12" ht="24" spans="1:6">
      <c r="A12" s="22"/>
      <c r="B12" s="23" t="s">
        <v>23</v>
      </c>
      <c r="C12" s="23">
        <v>42.39</v>
      </c>
      <c r="D12" s="22"/>
      <c r="E12" s="23" t="s">
        <v>61</v>
      </c>
      <c r="F12" s="22"/>
    </row>
    <row r="13" ht="24" spans="1:6">
      <c r="A13" s="22"/>
      <c r="B13" s="23" t="s">
        <v>23</v>
      </c>
      <c r="C13" s="23">
        <v>70.4</v>
      </c>
      <c r="D13" s="22"/>
      <c r="E13" s="23" t="s">
        <v>62</v>
      </c>
      <c r="F13" s="22"/>
    </row>
    <row r="14" ht="24" spans="1:6">
      <c r="A14" s="22"/>
      <c r="B14" s="23" t="s">
        <v>23</v>
      </c>
      <c r="C14" s="23">
        <v>57.12</v>
      </c>
      <c r="D14" s="22"/>
      <c r="E14" s="23" t="s">
        <v>63</v>
      </c>
      <c r="F14" s="22"/>
    </row>
    <row r="15" spans="1:6">
      <c r="A15" s="22">
        <v>9</v>
      </c>
      <c r="B15" s="23" t="s">
        <v>23</v>
      </c>
      <c r="C15" s="23">
        <v>47.08</v>
      </c>
      <c r="D15" s="22" t="s">
        <v>21</v>
      </c>
      <c r="E15" s="23" t="s">
        <v>64</v>
      </c>
      <c r="F15" s="22">
        <v>1000</v>
      </c>
    </row>
    <row r="16" spans="1:6">
      <c r="A16" s="22">
        <v>10</v>
      </c>
      <c r="B16" s="23" t="s">
        <v>23</v>
      </c>
      <c r="C16" s="23">
        <v>111.43</v>
      </c>
      <c r="D16" s="22" t="s">
        <v>21</v>
      </c>
      <c r="E16" s="23" t="s">
        <v>65</v>
      </c>
      <c r="F16" s="22">
        <v>1500</v>
      </c>
    </row>
    <row r="17" spans="1:6">
      <c r="A17" s="22"/>
      <c r="B17" s="23" t="s">
        <v>23</v>
      </c>
      <c r="C17" s="23">
        <v>111.43</v>
      </c>
      <c r="D17" s="22"/>
      <c r="E17" s="23" t="s">
        <v>66</v>
      </c>
      <c r="F17" s="22"/>
    </row>
    <row r="18" spans="1:6">
      <c r="A18" s="22">
        <v>11</v>
      </c>
      <c r="B18" s="23" t="s">
        <v>43</v>
      </c>
      <c r="C18" s="23">
        <v>52.25</v>
      </c>
      <c r="D18" s="22" t="s">
        <v>21</v>
      </c>
      <c r="E18" s="23" t="s">
        <v>67</v>
      </c>
      <c r="F18" s="22">
        <v>1000</v>
      </c>
    </row>
    <row r="19" s="1" customFormat="1" spans="1:6">
      <c r="A19" s="19" t="s">
        <v>45</v>
      </c>
      <c r="B19" s="25"/>
      <c r="C19" s="19">
        <f>SUM(C2:C18)</f>
        <v>1934.19</v>
      </c>
      <c r="D19" s="19"/>
      <c r="E19" s="25"/>
      <c r="F19" s="19">
        <f>SUM(F1:F18)</f>
        <v>13500</v>
      </c>
    </row>
  </sheetData>
  <mergeCells count="9">
    <mergeCell ref="A2:A3"/>
    <mergeCell ref="A10:A14"/>
    <mergeCell ref="A16:A17"/>
    <mergeCell ref="D2:D3"/>
    <mergeCell ref="D10:D14"/>
    <mergeCell ref="D16:D17"/>
    <mergeCell ref="F2:F3"/>
    <mergeCell ref="F10:F14"/>
    <mergeCell ref="F16:F17"/>
  </mergeCells>
  <pageMargins left="0.75" right="0.75" top="1" bottom="1" header="0.511805555555556" footer="0.511805555555556"/>
  <pageSetup paperSize="9" scale="96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5"/>
  <sheetViews>
    <sheetView view="pageBreakPreview" zoomScaleNormal="100" zoomScaleSheetLayoutView="100" topLeftCell="A52" workbookViewId="0">
      <selection activeCell="D12" sqref="D12"/>
    </sheetView>
  </sheetViews>
  <sheetFormatPr defaultColWidth="9" defaultRowHeight="12" outlineLevelCol="5"/>
  <cols>
    <col min="1" max="1" width="5.44444444444444" style="20" customWidth="1"/>
    <col min="2" max="3" width="13.8888888888889" style="21" customWidth="1"/>
    <col min="4" max="4" width="13.8888888888889" style="20" customWidth="1"/>
    <col min="5" max="5" width="40.7777777777778" style="21" customWidth="1"/>
    <col min="6" max="6" width="17.6666666666667" style="20" customWidth="1"/>
    <col min="7" max="16384" width="9" style="2"/>
  </cols>
  <sheetData>
    <row r="1" ht="14.4" spans="1:6">
      <c r="A1" s="6" t="s">
        <v>0</v>
      </c>
      <c r="B1" s="6" t="s">
        <v>1</v>
      </c>
      <c r="C1" s="6" t="s">
        <v>17</v>
      </c>
      <c r="D1" s="6" t="s">
        <v>18</v>
      </c>
      <c r="E1" s="6" t="s">
        <v>19</v>
      </c>
      <c r="F1" s="6" t="s">
        <v>2</v>
      </c>
    </row>
    <row r="2" ht="24" spans="1:6">
      <c r="A2" s="22">
        <v>1</v>
      </c>
      <c r="B2" s="23" t="s">
        <v>23</v>
      </c>
      <c r="C2" s="23">
        <v>68.34</v>
      </c>
      <c r="D2" s="22" t="s">
        <v>68</v>
      </c>
      <c r="E2" s="23" t="s">
        <v>69</v>
      </c>
      <c r="F2" s="22">
        <v>2500</v>
      </c>
    </row>
    <row r="3" spans="1:6">
      <c r="A3" s="22"/>
      <c r="B3" s="23" t="s">
        <v>23</v>
      </c>
      <c r="C3" s="23">
        <v>60.5</v>
      </c>
      <c r="D3" s="22"/>
      <c r="E3" s="23" t="s">
        <v>70</v>
      </c>
      <c r="F3" s="22"/>
    </row>
    <row r="4" spans="1:6">
      <c r="A4" s="22"/>
      <c r="B4" s="23" t="s">
        <v>23</v>
      </c>
      <c r="C4" s="23">
        <v>67.43</v>
      </c>
      <c r="D4" s="22"/>
      <c r="E4" s="23" t="s">
        <v>71</v>
      </c>
      <c r="F4" s="22"/>
    </row>
    <row r="5" spans="1:6">
      <c r="A5" s="22"/>
      <c r="B5" s="23" t="s">
        <v>23</v>
      </c>
      <c r="C5" s="23">
        <v>67.43</v>
      </c>
      <c r="D5" s="22"/>
      <c r="E5" s="23" t="s">
        <v>72</v>
      </c>
      <c r="F5" s="22"/>
    </row>
    <row r="6" spans="1:6">
      <c r="A6" s="22"/>
      <c r="B6" s="23" t="s">
        <v>23</v>
      </c>
      <c r="C6" s="23">
        <v>68.34</v>
      </c>
      <c r="D6" s="22"/>
      <c r="E6" s="23" t="s">
        <v>73</v>
      </c>
      <c r="F6" s="22"/>
    </row>
    <row r="7" spans="1:6">
      <c r="A7" s="22">
        <v>2</v>
      </c>
      <c r="B7" s="23" t="s">
        <v>23</v>
      </c>
      <c r="C7" s="23">
        <v>69.27</v>
      </c>
      <c r="D7" s="22" t="s">
        <v>74</v>
      </c>
      <c r="E7" s="23" t="s">
        <v>75</v>
      </c>
      <c r="F7" s="22"/>
    </row>
    <row r="8" spans="1:6">
      <c r="A8" s="22">
        <v>3</v>
      </c>
      <c r="B8" s="23" t="s">
        <v>23</v>
      </c>
      <c r="C8" s="23">
        <v>55.54</v>
      </c>
      <c r="D8" s="22" t="s">
        <v>21</v>
      </c>
      <c r="E8" s="23" t="s">
        <v>76</v>
      </c>
      <c r="F8" s="22"/>
    </row>
    <row r="9" spans="1:6">
      <c r="A9" s="22">
        <v>4</v>
      </c>
      <c r="B9" s="23" t="s">
        <v>23</v>
      </c>
      <c r="C9" s="23">
        <v>60.61</v>
      </c>
      <c r="D9" s="22" t="s">
        <v>77</v>
      </c>
      <c r="E9" s="23" t="s">
        <v>78</v>
      </c>
      <c r="F9" s="22"/>
    </row>
    <row r="10" spans="1:6">
      <c r="A10" s="22">
        <v>5</v>
      </c>
      <c r="B10" s="23" t="s">
        <v>23</v>
      </c>
      <c r="C10" s="23">
        <v>69.27</v>
      </c>
      <c r="D10" s="22" t="s">
        <v>79</v>
      </c>
      <c r="E10" s="23" t="s">
        <v>80</v>
      </c>
      <c r="F10" s="22"/>
    </row>
    <row r="11" spans="1:6">
      <c r="A11" s="22">
        <v>6</v>
      </c>
      <c r="B11" s="23" t="s">
        <v>23</v>
      </c>
      <c r="C11" s="23">
        <v>69.27</v>
      </c>
      <c r="D11" s="22" t="s">
        <v>21</v>
      </c>
      <c r="E11" s="23" t="s">
        <v>81</v>
      </c>
      <c r="F11" s="22"/>
    </row>
    <row r="12" spans="1:6">
      <c r="A12" s="22">
        <v>7</v>
      </c>
      <c r="B12" s="23" t="s">
        <v>23</v>
      </c>
      <c r="C12" s="23">
        <v>67.55</v>
      </c>
      <c r="D12" s="22" t="s">
        <v>82</v>
      </c>
      <c r="E12" s="23" t="s">
        <v>83</v>
      </c>
      <c r="F12" s="22"/>
    </row>
    <row r="13" spans="1:6">
      <c r="A13" s="22">
        <v>8</v>
      </c>
      <c r="B13" s="23" t="s">
        <v>23</v>
      </c>
      <c r="C13" s="23">
        <v>60.61</v>
      </c>
      <c r="D13" s="22" t="s">
        <v>21</v>
      </c>
      <c r="E13" s="23" t="s">
        <v>84</v>
      </c>
      <c r="F13" s="22"/>
    </row>
    <row r="14" spans="1:6">
      <c r="A14" s="22">
        <v>9</v>
      </c>
      <c r="B14" s="23" t="s">
        <v>23</v>
      </c>
      <c r="C14" s="23">
        <v>63.15</v>
      </c>
      <c r="D14" s="22" t="s">
        <v>21</v>
      </c>
      <c r="E14" s="23" t="s">
        <v>85</v>
      </c>
      <c r="F14" s="22"/>
    </row>
    <row r="15" spans="1:6">
      <c r="A15" s="22">
        <v>10</v>
      </c>
      <c r="B15" s="23" t="s">
        <v>23</v>
      </c>
      <c r="C15" s="23">
        <v>86.41</v>
      </c>
      <c r="D15" s="22" t="s">
        <v>86</v>
      </c>
      <c r="E15" s="23" t="s">
        <v>87</v>
      </c>
      <c r="F15" s="22"/>
    </row>
    <row r="16" spans="1:6">
      <c r="A16" s="22">
        <v>11</v>
      </c>
      <c r="B16" s="23" t="s">
        <v>23</v>
      </c>
      <c r="C16" s="23">
        <v>9.49</v>
      </c>
      <c r="D16" s="22" t="s">
        <v>21</v>
      </c>
      <c r="E16" s="23" t="s">
        <v>88</v>
      </c>
      <c r="F16" s="22">
        <v>2500</v>
      </c>
    </row>
    <row r="17" spans="1:6">
      <c r="A17" s="22"/>
      <c r="B17" s="23" t="s">
        <v>23</v>
      </c>
      <c r="C17" s="23">
        <v>17.2</v>
      </c>
      <c r="D17" s="22"/>
      <c r="E17" s="23" t="s">
        <v>89</v>
      </c>
      <c r="F17" s="22"/>
    </row>
    <row r="18" spans="1:6">
      <c r="A18" s="22"/>
      <c r="B18" s="23" t="s">
        <v>23</v>
      </c>
      <c r="C18" s="23">
        <v>9.6</v>
      </c>
      <c r="D18" s="22"/>
      <c r="E18" s="23" t="s">
        <v>90</v>
      </c>
      <c r="F18" s="22"/>
    </row>
    <row r="19" spans="1:6">
      <c r="A19" s="22"/>
      <c r="B19" s="23" t="s">
        <v>23</v>
      </c>
      <c r="C19" s="23">
        <v>9.6</v>
      </c>
      <c r="D19" s="22"/>
      <c r="E19" s="23" t="s">
        <v>91</v>
      </c>
      <c r="F19" s="22"/>
    </row>
    <row r="20" spans="1:6">
      <c r="A20" s="22"/>
      <c r="B20" s="23" t="s">
        <v>23</v>
      </c>
      <c r="C20" s="23">
        <v>11.43</v>
      </c>
      <c r="D20" s="22"/>
      <c r="E20" s="23" t="s">
        <v>92</v>
      </c>
      <c r="F20" s="22"/>
    </row>
    <row r="21" spans="1:6">
      <c r="A21" s="22"/>
      <c r="B21" s="23" t="s">
        <v>23</v>
      </c>
      <c r="C21" s="23">
        <v>9.46</v>
      </c>
      <c r="D21" s="22"/>
      <c r="E21" s="23" t="s">
        <v>93</v>
      </c>
      <c r="F21" s="22"/>
    </row>
    <row r="22" spans="1:6">
      <c r="A22" s="22"/>
      <c r="B22" s="23" t="s">
        <v>23</v>
      </c>
      <c r="C22" s="23">
        <v>9.46</v>
      </c>
      <c r="D22" s="22"/>
      <c r="E22" s="23" t="s">
        <v>94</v>
      </c>
      <c r="F22" s="22"/>
    </row>
    <row r="23" spans="1:6">
      <c r="A23" s="22"/>
      <c r="B23" s="23" t="s">
        <v>23</v>
      </c>
      <c r="C23" s="23">
        <v>11.32</v>
      </c>
      <c r="D23" s="22"/>
      <c r="E23" s="23" t="s">
        <v>95</v>
      </c>
      <c r="F23" s="22"/>
    </row>
    <row r="24" spans="1:6">
      <c r="A24" s="22"/>
      <c r="B24" s="23" t="s">
        <v>23</v>
      </c>
      <c r="C24" s="23">
        <v>17.2</v>
      </c>
      <c r="D24" s="22"/>
      <c r="E24" s="23" t="s">
        <v>96</v>
      </c>
      <c r="F24" s="22"/>
    </row>
    <row r="25" spans="1:6">
      <c r="A25" s="22"/>
      <c r="B25" s="23" t="s">
        <v>23</v>
      </c>
      <c r="C25" s="23">
        <v>11.6</v>
      </c>
      <c r="D25" s="22"/>
      <c r="E25" s="23" t="s">
        <v>97</v>
      </c>
      <c r="F25" s="22"/>
    </row>
    <row r="26" spans="1:6">
      <c r="A26" s="22"/>
      <c r="B26" s="23" t="s">
        <v>23</v>
      </c>
      <c r="C26" s="23">
        <v>9.6</v>
      </c>
      <c r="D26" s="22"/>
      <c r="E26" s="23" t="s">
        <v>98</v>
      </c>
      <c r="F26" s="22"/>
    </row>
    <row r="27" spans="1:6">
      <c r="A27" s="22"/>
      <c r="B27" s="23" t="s">
        <v>23</v>
      </c>
      <c r="C27" s="23">
        <v>19.62</v>
      </c>
      <c r="D27" s="22"/>
      <c r="E27" s="23" t="s">
        <v>99</v>
      </c>
      <c r="F27" s="22"/>
    </row>
    <row r="28" spans="1:6">
      <c r="A28" s="22"/>
      <c r="B28" s="23" t="s">
        <v>23</v>
      </c>
      <c r="C28" s="23">
        <v>15.97</v>
      </c>
      <c r="D28" s="22"/>
      <c r="E28" s="23" t="s">
        <v>100</v>
      </c>
      <c r="F28" s="22"/>
    </row>
    <row r="29" spans="1:6">
      <c r="A29" s="22"/>
      <c r="B29" s="23" t="s">
        <v>23</v>
      </c>
      <c r="C29" s="23">
        <v>11.86</v>
      </c>
      <c r="D29" s="22"/>
      <c r="E29" s="23" t="s">
        <v>101</v>
      </c>
      <c r="F29" s="22"/>
    </row>
    <row r="30" spans="1:6">
      <c r="A30" s="22"/>
      <c r="B30" s="23" t="s">
        <v>23</v>
      </c>
      <c r="C30" s="23">
        <v>9.6</v>
      </c>
      <c r="D30" s="22"/>
      <c r="E30" s="23" t="s">
        <v>102</v>
      </c>
      <c r="F30" s="22"/>
    </row>
    <row r="31" spans="1:6">
      <c r="A31" s="22"/>
      <c r="B31" s="23" t="s">
        <v>23</v>
      </c>
      <c r="C31" s="23">
        <v>9.49</v>
      </c>
      <c r="D31" s="22"/>
      <c r="E31" s="23" t="s">
        <v>103</v>
      </c>
      <c r="F31" s="22"/>
    </row>
    <row r="32" spans="1:6">
      <c r="A32" s="22"/>
      <c r="B32" s="23" t="s">
        <v>23</v>
      </c>
      <c r="C32" s="23">
        <v>17.2</v>
      </c>
      <c r="D32" s="22"/>
      <c r="E32" s="23" t="s">
        <v>104</v>
      </c>
      <c r="F32" s="22"/>
    </row>
    <row r="33" spans="1:6">
      <c r="A33" s="22"/>
      <c r="B33" s="23" t="s">
        <v>23</v>
      </c>
      <c r="C33" s="23">
        <v>9.6</v>
      </c>
      <c r="D33" s="22"/>
      <c r="E33" s="23" t="s">
        <v>105</v>
      </c>
      <c r="F33" s="22"/>
    </row>
    <row r="34" spans="1:6">
      <c r="A34" s="22"/>
      <c r="B34" s="23" t="s">
        <v>23</v>
      </c>
      <c r="C34" s="23">
        <v>19.68</v>
      </c>
      <c r="D34" s="22"/>
      <c r="E34" s="23" t="s">
        <v>106</v>
      </c>
      <c r="F34" s="22"/>
    </row>
    <row r="35" spans="1:6">
      <c r="A35" s="22"/>
      <c r="B35" s="23" t="s">
        <v>23</v>
      </c>
      <c r="C35" s="23">
        <v>15.91</v>
      </c>
      <c r="D35" s="22"/>
      <c r="E35" s="23" t="s">
        <v>107</v>
      </c>
      <c r="F35" s="22"/>
    </row>
    <row r="36" spans="1:6">
      <c r="A36" s="22"/>
      <c r="B36" s="23" t="s">
        <v>23</v>
      </c>
      <c r="C36" s="23">
        <v>11.85</v>
      </c>
      <c r="D36" s="22"/>
      <c r="E36" s="23" t="s">
        <v>108</v>
      </c>
      <c r="F36" s="22"/>
    </row>
    <row r="37" spans="1:6">
      <c r="A37" s="22"/>
      <c r="B37" s="23" t="s">
        <v>23</v>
      </c>
      <c r="C37" s="23">
        <v>11.86</v>
      </c>
      <c r="D37" s="22"/>
      <c r="E37" s="23" t="s">
        <v>109</v>
      </c>
      <c r="F37" s="22"/>
    </row>
    <row r="38" spans="1:6">
      <c r="A38" s="22"/>
      <c r="B38" s="23" t="s">
        <v>23</v>
      </c>
      <c r="C38" s="23">
        <v>11.86</v>
      </c>
      <c r="D38" s="22"/>
      <c r="E38" s="23" t="s">
        <v>110</v>
      </c>
      <c r="F38" s="22"/>
    </row>
    <row r="39" spans="1:6">
      <c r="A39" s="22"/>
      <c r="B39" s="23" t="s">
        <v>23</v>
      </c>
      <c r="C39" s="23">
        <v>9.49</v>
      </c>
      <c r="D39" s="22"/>
      <c r="E39" s="23" t="s">
        <v>111</v>
      </c>
      <c r="F39" s="22"/>
    </row>
    <row r="40" spans="1:6">
      <c r="A40" s="22"/>
      <c r="B40" s="23" t="s">
        <v>23</v>
      </c>
      <c r="C40" s="23">
        <v>19.76</v>
      </c>
      <c r="D40" s="22"/>
      <c r="E40" s="23" t="s">
        <v>112</v>
      </c>
      <c r="F40" s="22"/>
    </row>
    <row r="41" spans="1:6">
      <c r="A41" s="22"/>
      <c r="B41" s="23" t="s">
        <v>23</v>
      </c>
      <c r="C41" s="23">
        <v>17.19</v>
      </c>
      <c r="D41" s="22"/>
      <c r="E41" s="23" t="s">
        <v>113</v>
      </c>
      <c r="F41" s="22"/>
    </row>
    <row r="42" spans="1:6">
      <c r="A42" s="22"/>
      <c r="B42" s="23" t="s">
        <v>23</v>
      </c>
      <c r="C42" s="23">
        <v>17.19</v>
      </c>
      <c r="D42" s="22"/>
      <c r="E42" s="23" t="s">
        <v>114</v>
      </c>
      <c r="F42" s="22"/>
    </row>
    <row r="43" spans="1:6">
      <c r="A43" s="22"/>
      <c r="B43" s="23" t="s">
        <v>23</v>
      </c>
      <c r="C43" s="23">
        <v>11.1</v>
      </c>
      <c r="D43" s="22"/>
      <c r="E43" s="23" t="s">
        <v>115</v>
      </c>
      <c r="F43" s="22"/>
    </row>
    <row r="44" spans="1:6">
      <c r="A44" s="22"/>
      <c r="B44" s="23" t="s">
        <v>23</v>
      </c>
      <c r="C44" s="23">
        <v>12.02</v>
      </c>
      <c r="D44" s="22"/>
      <c r="E44" s="23" t="s">
        <v>116</v>
      </c>
      <c r="F44" s="22"/>
    </row>
    <row r="45" spans="1:6">
      <c r="A45" s="22"/>
      <c r="B45" s="23" t="s">
        <v>23</v>
      </c>
      <c r="C45" s="23">
        <v>11.99</v>
      </c>
      <c r="D45" s="22"/>
      <c r="E45" s="23" t="s">
        <v>117</v>
      </c>
      <c r="F45" s="22"/>
    </row>
    <row r="46" spans="1:6">
      <c r="A46" s="22"/>
      <c r="B46" s="23" t="s">
        <v>23</v>
      </c>
      <c r="C46" s="23">
        <v>11.99</v>
      </c>
      <c r="D46" s="22"/>
      <c r="E46" s="23" t="s">
        <v>118</v>
      </c>
      <c r="F46" s="22"/>
    </row>
    <row r="47" spans="1:6">
      <c r="A47" s="22"/>
      <c r="B47" s="23" t="s">
        <v>23</v>
      </c>
      <c r="C47" s="23">
        <v>11.99</v>
      </c>
      <c r="D47" s="22"/>
      <c r="E47" s="23" t="s">
        <v>119</v>
      </c>
      <c r="F47" s="22"/>
    </row>
    <row r="48" spans="1:6">
      <c r="A48" s="22"/>
      <c r="B48" s="23" t="s">
        <v>23</v>
      </c>
      <c r="C48" s="23">
        <v>11.99</v>
      </c>
      <c r="D48" s="22"/>
      <c r="E48" s="23" t="s">
        <v>120</v>
      </c>
      <c r="F48" s="22"/>
    </row>
    <row r="49" spans="1:6">
      <c r="A49" s="22"/>
      <c r="B49" s="23" t="s">
        <v>23</v>
      </c>
      <c r="C49" s="23">
        <v>11.99</v>
      </c>
      <c r="D49" s="22"/>
      <c r="E49" s="23" t="s">
        <v>121</v>
      </c>
      <c r="F49" s="22"/>
    </row>
    <row r="50" spans="1:6">
      <c r="A50" s="22"/>
      <c r="B50" s="23" t="s">
        <v>23</v>
      </c>
      <c r="C50" s="23">
        <v>11.99</v>
      </c>
      <c r="D50" s="22"/>
      <c r="E50" s="23" t="s">
        <v>122</v>
      </c>
      <c r="F50" s="22"/>
    </row>
    <row r="51" spans="1:6">
      <c r="A51" s="22"/>
      <c r="B51" s="23" t="s">
        <v>23</v>
      </c>
      <c r="C51" s="23">
        <v>11.99</v>
      </c>
      <c r="D51" s="22"/>
      <c r="E51" s="23" t="s">
        <v>123</v>
      </c>
      <c r="F51" s="22"/>
    </row>
    <row r="52" spans="1:6">
      <c r="A52" s="22"/>
      <c r="B52" s="23" t="s">
        <v>23</v>
      </c>
      <c r="C52" s="23">
        <v>11.92</v>
      </c>
      <c r="D52" s="22"/>
      <c r="E52" s="23" t="s">
        <v>124</v>
      </c>
      <c r="F52" s="22"/>
    </row>
    <row r="53" spans="1:6">
      <c r="A53" s="22"/>
      <c r="B53" s="23" t="s">
        <v>23</v>
      </c>
      <c r="C53" s="23">
        <v>11.99</v>
      </c>
      <c r="D53" s="22"/>
      <c r="E53" s="23" t="s">
        <v>125</v>
      </c>
      <c r="F53" s="22"/>
    </row>
    <row r="54" spans="1:6">
      <c r="A54" s="22"/>
      <c r="B54" s="23" t="s">
        <v>23</v>
      </c>
      <c r="C54" s="23">
        <v>11.99</v>
      </c>
      <c r="D54" s="22"/>
      <c r="E54" s="23" t="s">
        <v>126</v>
      </c>
      <c r="F54" s="22"/>
    </row>
    <row r="55" spans="1:6">
      <c r="A55" s="22"/>
      <c r="B55" s="23" t="s">
        <v>23</v>
      </c>
      <c r="C55" s="23">
        <v>9.7</v>
      </c>
      <c r="D55" s="22"/>
      <c r="E55" s="23" t="s">
        <v>127</v>
      </c>
      <c r="F55" s="22"/>
    </row>
    <row r="56" spans="1:6">
      <c r="A56" s="22"/>
      <c r="B56" s="23" t="s">
        <v>23</v>
      </c>
      <c r="C56" s="23">
        <v>9.7</v>
      </c>
      <c r="D56" s="22"/>
      <c r="E56" s="23" t="s">
        <v>128</v>
      </c>
      <c r="F56" s="22"/>
    </row>
    <row r="57" spans="1:6">
      <c r="A57" s="22"/>
      <c r="B57" s="23" t="s">
        <v>23</v>
      </c>
      <c r="C57" s="23">
        <v>9.7</v>
      </c>
      <c r="D57" s="22"/>
      <c r="E57" s="23" t="s">
        <v>129</v>
      </c>
      <c r="F57" s="22"/>
    </row>
    <row r="58" spans="1:6">
      <c r="A58" s="22"/>
      <c r="B58" s="23" t="s">
        <v>23</v>
      </c>
      <c r="C58" s="23">
        <v>9.7</v>
      </c>
      <c r="D58" s="22"/>
      <c r="E58" s="23" t="s">
        <v>130</v>
      </c>
      <c r="F58" s="22"/>
    </row>
    <row r="59" spans="1:6">
      <c r="A59" s="22">
        <v>12</v>
      </c>
      <c r="B59" s="23" t="s">
        <v>23</v>
      </c>
      <c r="C59" s="23">
        <v>53.22</v>
      </c>
      <c r="D59" s="22" t="s">
        <v>21</v>
      </c>
      <c r="E59" s="23" t="s">
        <v>131</v>
      </c>
      <c r="F59" s="22"/>
    </row>
    <row r="60" spans="1:6">
      <c r="A60" s="22">
        <v>13</v>
      </c>
      <c r="B60" s="23" t="s">
        <v>23</v>
      </c>
      <c r="C60" s="23">
        <v>53.22</v>
      </c>
      <c r="D60" s="22" t="s">
        <v>21</v>
      </c>
      <c r="E60" s="23" t="s">
        <v>132</v>
      </c>
      <c r="F60" s="22"/>
    </row>
    <row r="61" spans="1:6">
      <c r="A61" s="22">
        <v>14</v>
      </c>
      <c r="B61" s="23" t="s">
        <v>23</v>
      </c>
      <c r="C61" s="23">
        <v>53.22</v>
      </c>
      <c r="D61" s="22" t="s">
        <v>133</v>
      </c>
      <c r="E61" s="23" t="s">
        <v>134</v>
      </c>
      <c r="F61" s="22"/>
    </row>
    <row r="62" spans="1:6">
      <c r="A62" s="22">
        <v>15</v>
      </c>
      <c r="B62" s="23" t="s">
        <v>23</v>
      </c>
      <c r="C62" s="23">
        <v>62.23</v>
      </c>
      <c r="D62" s="22" t="s">
        <v>135</v>
      </c>
      <c r="E62" s="23" t="s">
        <v>136</v>
      </c>
      <c r="F62" s="22">
        <v>2500</v>
      </c>
    </row>
    <row r="63" spans="1:6">
      <c r="A63" s="22"/>
      <c r="B63" s="23" t="s">
        <v>23</v>
      </c>
      <c r="C63" s="23">
        <v>60.27</v>
      </c>
      <c r="D63" s="22"/>
      <c r="E63" s="23" t="s">
        <v>137</v>
      </c>
      <c r="F63" s="22"/>
    </row>
    <row r="64" ht="24" spans="1:6">
      <c r="A64" s="22">
        <v>16</v>
      </c>
      <c r="B64" s="23" t="s">
        <v>23</v>
      </c>
      <c r="C64" s="23">
        <v>95.55</v>
      </c>
      <c r="D64" s="24" t="s">
        <v>138</v>
      </c>
      <c r="E64" s="23" t="s">
        <v>139</v>
      </c>
      <c r="F64" s="22"/>
    </row>
    <row r="65" spans="1:6">
      <c r="A65" s="22">
        <v>17</v>
      </c>
      <c r="B65" s="23" t="s">
        <v>23</v>
      </c>
      <c r="C65" s="23">
        <v>61.85</v>
      </c>
      <c r="D65" s="22" t="s">
        <v>21</v>
      </c>
      <c r="E65" s="23" t="s">
        <v>140</v>
      </c>
      <c r="F65" s="22"/>
    </row>
    <row r="66" spans="1:6">
      <c r="A66" s="22">
        <v>18</v>
      </c>
      <c r="B66" s="23" t="s">
        <v>23</v>
      </c>
      <c r="C66" s="23">
        <v>59.91</v>
      </c>
      <c r="D66" s="22" t="s">
        <v>21</v>
      </c>
      <c r="E66" s="23" t="s">
        <v>141</v>
      </c>
      <c r="F66" s="22"/>
    </row>
    <row r="67" spans="1:6">
      <c r="A67" s="22">
        <v>19</v>
      </c>
      <c r="B67" s="23" t="s">
        <v>23</v>
      </c>
      <c r="C67" s="23">
        <v>57.5</v>
      </c>
      <c r="D67" s="22" t="s">
        <v>142</v>
      </c>
      <c r="E67" s="23" t="s">
        <v>143</v>
      </c>
      <c r="F67" s="22"/>
    </row>
    <row r="68" spans="1:6">
      <c r="A68" s="22">
        <v>20</v>
      </c>
      <c r="B68" s="23" t="s">
        <v>23</v>
      </c>
      <c r="C68" s="23">
        <v>57.5</v>
      </c>
      <c r="D68" s="22" t="s">
        <v>144</v>
      </c>
      <c r="E68" s="23" t="s">
        <v>145</v>
      </c>
      <c r="F68" s="22"/>
    </row>
    <row r="69" spans="1:6">
      <c r="A69" s="22">
        <v>21</v>
      </c>
      <c r="B69" s="23" t="s">
        <v>23</v>
      </c>
      <c r="C69" s="23">
        <v>51.78</v>
      </c>
      <c r="D69" s="22" t="s">
        <v>146</v>
      </c>
      <c r="E69" s="23" t="s">
        <v>147</v>
      </c>
      <c r="F69" s="22"/>
    </row>
    <row r="70" spans="1:6">
      <c r="A70" s="22">
        <v>22</v>
      </c>
      <c r="B70" s="23" t="s">
        <v>23</v>
      </c>
      <c r="C70" s="23">
        <v>51.78</v>
      </c>
      <c r="D70" s="22" t="s">
        <v>21</v>
      </c>
      <c r="E70" s="23" t="s">
        <v>148</v>
      </c>
      <c r="F70" s="22"/>
    </row>
    <row r="71" spans="1:6">
      <c r="A71" s="22">
        <v>23</v>
      </c>
      <c r="B71" s="23" t="s">
        <v>23</v>
      </c>
      <c r="C71" s="23">
        <v>54.91</v>
      </c>
      <c r="D71" s="22" t="s">
        <v>149</v>
      </c>
      <c r="E71" s="23" t="s">
        <v>150</v>
      </c>
      <c r="F71" s="22">
        <v>2500</v>
      </c>
    </row>
    <row r="72" spans="1:6">
      <c r="A72" s="22">
        <v>24</v>
      </c>
      <c r="B72" s="23" t="s">
        <v>23</v>
      </c>
      <c r="C72" s="23">
        <v>54.91</v>
      </c>
      <c r="D72" s="22" t="s">
        <v>151</v>
      </c>
      <c r="E72" s="23" t="s">
        <v>152</v>
      </c>
      <c r="F72" s="22"/>
    </row>
    <row r="73" ht="24" spans="1:6">
      <c r="A73" s="22">
        <v>25</v>
      </c>
      <c r="B73" s="23" t="s">
        <v>23</v>
      </c>
      <c r="C73" s="23">
        <v>110.29</v>
      </c>
      <c r="D73" s="24" t="s">
        <v>153</v>
      </c>
      <c r="E73" s="23" t="s">
        <v>154</v>
      </c>
      <c r="F73" s="22"/>
    </row>
    <row r="74" ht="24" spans="1:6">
      <c r="A74" s="22">
        <v>26</v>
      </c>
      <c r="B74" s="23" t="s">
        <v>23</v>
      </c>
      <c r="C74" s="23">
        <v>113.62</v>
      </c>
      <c r="D74" s="22" t="s">
        <v>155</v>
      </c>
      <c r="E74" s="23" t="s">
        <v>156</v>
      </c>
      <c r="F74" s="22"/>
    </row>
    <row r="75" s="5" customFormat="1" spans="1:6">
      <c r="A75" s="19" t="s">
        <v>45</v>
      </c>
      <c r="B75" s="18"/>
      <c r="C75" s="18">
        <f>SUM(C2:C74)</f>
        <v>2521.32</v>
      </c>
      <c r="D75" s="19"/>
      <c r="E75" s="18"/>
      <c r="F75" s="19">
        <f>SUM(F1:F74)</f>
        <v>10000</v>
      </c>
    </row>
  </sheetData>
  <mergeCells count="10">
    <mergeCell ref="A2:A6"/>
    <mergeCell ref="A16:A58"/>
    <mergeCell ref="A62:A63"/>
    <mergeCell ref="D2:D6"/>
    <mergeCell ref="D16:D58"/>
    <mergeCell ref="D62:D63"/>
    <mergeCell ref="F2:F15"/>
    <mergeCell ref="F16:F61"/>
    <mergeCell ref="F62:F70"/>
    <mergeCell ref="F71:F74"/>
  </mergeCells>
  <pageMargins left="0.75" right="0.75" top="1" bottom="1" header="0.511805555555556" footer="0.511805555555556"/>
  <pageSetup paperSize="9" scale="8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"/>
  <sheetViews>
    <sheetView workbookViewId="0">
      <selection activeCell="D6" sqref="D6"/>
    </sheetView>
  </sheetViews>
  <sheetFormatPr defaultColWidth="9" defaultRowHeight="12" outlineLevelCol="5"/>
  <cols>
    <col min="1" max="1" width="5.44444444444444" style="2" customWidth="1"/>
    <col min="2" max="4" width="16.8888888888889" style="2" customWidth="1"/>
    <col min="5" max="5" width="31" style="2" customWidth="1"/>
    <col min="6" max="6" width="11.7777777777778" style="2" customWidth="1"/>
    <col min="7" max="16384" width="9" style="2"/>
  </cols>
  <sheetData>
    <row r="1" ht="24" spans="1:6">
      <c r="A1" s="6" t="s">
        <v>0</v>
      </c>
      <c r="B1" s="6" t="s">
        <v>1</v>
      </c>
      <c r="C1" s="6" t="s">
        <v>17</v>
      </c>
      <c r="D1" s="6" t="s">
        <v>18</v>
      </c>
      <c r="E1" s="6" t="s">
        <v>19</v>
      </c>
      <c r="F1" s="6" t="s">
        <v>2</v>
      </c>
    </row>
    <row r="2" spans="1:6">
      <c r="A2" s="7">
        <v>1</v>
      </c>
      <c r="B2" s="10" t="s">
        <v>23</v>
      </c>
      <c r="C2" s="10">
        <v>1153.92</v>
      </c>
      <c r="D2" s="7" t="s">
        <v>21</v>
      </c>
      <c r="E2" s="10" t="s">
        <v>157</v>
      </c>
      <c r="F2" s="11">
        <v>2500</v>
      </c>
    </row>
    <row r="3" spans="1:6">
      <c r="A3" s="7">
        <v>2</v>
      </c>
      <c r="B3" s="10" t="s">
        <v>23</v>
      </c>
      <c r="C3" s="10">
        <v>1049.49</v>
      </c>
      <c r="D3" s="7" t="s">
        <v>21</v>
      </c>
      <c r="E3" s="10" t="s">
        <v>158</v>
      </c>
      <c r="F3" s="12"/>
    </row>
    <row r="4" ht="24" spans="1:6">
      <c r="A4" s="7">
        <v>3</v>
      </c>
      <c r="B4" s="10" t="s">
        <v>23</v>
      </c>
      <c r="C4" s="10">
        <v>57.77</v>
      </c>
      <c r="D4" s="7" t="s">
        <v>21</v>
      </c>
      <c r="E4" s="10" t="s">
        <v>159</v>
      </c>
      <c r="F4" s="12"/>
    </row>
    <row r="5" ht="24" spans="1:6">
      <c r="A5" s="7">
        <v>4</v>
      </c>
      <c r="B5" s="10" t="s">
        <v>23</v>
      </c>
      <c r="C5" s="10">
        <v>64.16</v>
      </c>
      <c r="D5" s="7" t="s">
        <v>160</v>
      </c>
      <c r="E5" s="10" t="s">
        <v>161</v>
      </c>
      <c r="F5" s="12"/>
    </row>
    <row r="6" ht="24" spans="1:6">
      <c r="A6" s="7">
        <v>5</v>
      </c>
      <c r="B6" s="10" t="s">
        <v>23</v>
      </c>
      <c r="C6" s="10">
        <v>57.77</v>
      </c>
      <c r="D6" s="7" t="s">
        <v>162</v>
      </c>
      <c r="E6" s="10" t="s">
        <v>163</v>
      </c>
      <c r="F6" s="13"/>
    </row>
    <row r="7" ht="48" spans="1:6">
      <c r="A7" s="7">
        <v>6</v>
      </c>
      <c r="B7" s="10" t="s">
        <v>23</v>
      </c>
      <c r="C7" s="10">
        <v>1587.67</v>
      </c>
      <c r="D7" s="7" t="s">
        <v>21</v>
      </c>
      <c r="E7" s="10" t="s">
        <v>164</v>
      </c>
      <c r="F7" s="14">
        <v>2000</v>
      </c>
    </row>
    <row r="8" ht="48" spans="1:6">
      <c r="A8" s="7">
        <v>7</v>
      </c>
      <c r="B8" s="10" t="s">
        <v>23</v>
      </c>
      <c r="C8" s="10">
        <v>1696.18</v>
      </c>
      <c r="D8" s="7" t="s">
        <v>21</v>
      </c>
      <c r="E8" s="15" t="s">
        <v>165</v>
      </c>
      <c r="F8" s="16"/>
    </row>
    <row r="9" ht="60" spans="1:6">
      <c r="A9" s="7">
        <v>8</v>
      </c>
      <c r="B9" s="10" t="s">
        <v>23</v>
      </c>
      <c r="C9" s="10">
        <v>3433.58</v>
      </c>
      <c r="D9" s="7" t="s">
        <v>21</v>
      </c>
      <c r="E9" s="15" t="s">
        <v>166</v>
      </c>
      <c r="F9" s="17"/>
    </row>
    <row r="10" spans="1:6">
      <c r="A10" s="7">
        <v>9</v>
      </c>
      <c r="B10" s="10" t="s">
        <v>23</v>
      </c>
      <c r="C10" s="10">
        <v>3686.07</v>
      </c>
      <c r="D10" s="7" t="s">
        <v>167</v>
      </c>
      <c r="E10" s="10" t="s">
        <v>168</v>
      </c>
      <c r="F10" s="7">
        <v>1000</v>
      </c>
    </row>
    <row r="11" ht="24" spans="1:6">
      <c r="A11" s="11">
        <v>10</v>
      </c>
      <c r="B11" s="10" t="s">
        <v>23</v>
      </c>
      <c r="C11" s="10">
        <v>289.23</v>
      </c>
      <c r="D11" s="11" t="s">
        <v>21</v>
      </c>
      <c r="E11" s="15" t="s">
        <v>169</v>
      </c>
      <c r="F11" s="11">
        <v>2000</v>
      </c>
    </row>
    <row r="12" ht="24" spans="1:6">
      <c r="A12" s="12"/>
      <c r="B12" s="10" t="s">
        <v>23</v>
      </c>
      <c r="C12" s="10">
        <v>727.33</v>
      </c>
      <c r="D12" s="12"/>
      <c r="E12" s="10" t="s">
        <v>170</v>
      </c>
      <c r="F12" s="12"/>
    </row>
    <row r="13" ht="24" spans="1:6">
      <c r="A13" s="13"/>
      <c r="B13" s="10" t="s">
        <v>23</v>
      </c>
      <c r="C13" s="10">
        <v>1180.1</v>
      </c>
      <c r="D13" s="13"/>
      <c r="E13" s="10" t="s">
        <v>171</v>
      </c>
      <c r="F13" s="13"/>
    </row>
    <row r="14" spans="1:6">
      <c r="A14" s="7">
        <v>11</v>
      </c>
      <c r="B14" s="10" t="s">
        <v>23</v>
      </c>
      <c r="C14" s="10">
        <v>332.65</v>
      </c>
      <c r="D14" s="7" t="s">
        <v>172</v>
      </c>
      <c r="E14" s="10" t="s">
        <v>173</v>
      </c>
      <c r="F14" s="7">
        <v>1000</v>
      </c>
    </row>
    <row r="15" s="9" customFormat="1" spans="1:6">
      <c r="A15" s="18" t="s">
        <v>45</v>
      </c>
      <c r="B15" s="18"/>
      <c r="C15" s="19">
        <f>SUM(C2:C14)</f>
        <v>15315.92</v>
      </c>
      <c r="D15" s="18"/>
      <c r="E15" s="18"/>
      <c r="F15" s="19">
        <f>SUM(F1:F14)</f>
        <v>8500</v>
      </c>
    </row>
  </sheetData>
  <mergeCells count="5">
    <mergeCell ref="A11:A13"/>
    <mergeCell ref="D11:D13"/>
    <mergeCell ref="F2:F6"/>
    <mergeCell ref="F7:F9"/>
    <mergeCell ref="F11:F13"/>
  </mergeCells>
  <pageMargins left="0.75" right="0.75" top="1" bottom="1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workbookViewId="0">
      <selection activeCell="E17" sqref="E17"/>
    </sheetView>
  </sheetViews>
  <sheetFormatPr defaultColWidth="9" defaultRowHeight="12" outlineLevelCol="5"/>
  <cols>
    <col min="1" max="1" width="5" style="2" customWidth="1"/>
    <col min="2" max="4" width="13.6666666666667" style="2" customWidth="1"/>
    <col min="5" max="5" width="27.2222222222222" style="2" customWidth="1"/>
    <col min="6" max="6" width="11.2222222222222" style="2" customWidth="1"/>
    <col min="7" max="16384" width="9" style="2"/>
  </cols>
  <sheetData>
    <row r="1" ht="24" spans="1:6">
      <c r="A1" s="6" t="s">
        <v>0</v>
      </c>
      <c r="B1" s="6" t="s">
        <v>1</v>
      </c>
      <c r="C1" s="6" t="s">
        <v>174</v>
      </c>
      <c r="D1" s="6" t="s">
        <v>18</v>
      </c>
      <c r="E1" s="6" t="s">
        <v>19</v>
      </c>
      <c r="F1" s="6" t="s">
        <v>2</v>
      </c>
    </row>
    <row r="2" ht="24" spans="1:6">
      <c r="A2" s="7">
        <v>1</v>
      </c>
      <c r="B2" s="7" t="s">
        <v>43</v>
      </c>
      <c r="C2" s="7">
        <v>106</v>
      </c>
      <c r="D2" s="7" t="s">
        <v>175</v>
      </c>
      <c r="E2" s="7" t="s">
        <v>176</v>
      </c>
      <c r="F2" s="7">
        <v>1000</v>
      </c>
    </row>
    <row r="3" ht="24" spans="1:6">
      <c r="A3" s="7">
        <v>2</v>
      </c>
      <c r="B3" s="7" t="s">
        <v>23</v>
      </c>
      <c r="C3" s="7">
        <v>63.37</v>
      </c>
      <c r="D3" s="7" t="s">
        <v>21</v>
      </c>
      <c r="E3" s="7" t="s">
        <v>177</v>
      </c>
      <c r="F3" s="7">
        <v>1500</v>
      </c>
    </row>
    <row r="4" ht="24" spans="1:6">
      <c r="A4" s="7"/>
      <c r="B4" s="7" t="s">
        <v>23</v>
      </c>
      <c r="C4" s="7">
        <v>56.28</v>
      </c>
      <c r="D4" s="7" t="s">
        <v>21</v>
      </c>
      <c r="E4" s="7" t="s">
        <v>178</v>
      </c>
      <c r="F4" s="7"/>
    </row>
    <row r="5" ht="24" spans="1:6">
      <c r="A5" s="7">
        <v>3</v>
      </c>
      <c r="B5" s="7" t="s">
        <v>23</v>
      </c>
      <c r="C5" s="7">
        <v>45.19</v>
      </c>
      <c r="D5" s="7" t="s">
        <v>21</v>
      </c>
      <c r="E5" s="7" t="s">
        <v>179</v>
      </c>
      <c r="F5" s="7">
        <v>2000</v>
      </c>
    </row>
    <row r="6" ht="24" spans="1:6">
      <c r="A6" s="7"/>
      <c r="B6" s="7" t="s">
        <v>23</v>
      </c>
      <c r="C6" s="7">
        <v>34.72</v>
      </c>
      <c r="D6" s="7" t="s">
        <v>21</v>
      </c>
      <c r="E6" s="7" t="s">
        <v>180</v>
      </c>
      <c r="F6" s="7"/>
    </row>
    <row r="7" ht="24" spans="1:6">
      <c r="A7" s="7"/>
      <c r="B7" s="7" t="s">
        <v>23</v>
      </c>
      <c r="C7" s="7">
        <v>39.82</v>
      </c>
      <c r="D7" s="7" t="s">
        <v>21</v>
      </c>
      <c r="E7" s="7" t="s">
        <v>181</v>
      </c>
      <c r="F7" s="7"/>
    </row>
    <row r="8" ht="24" spans="1:6">
      <c r="A8" s="7">
        <v>4</v>
      </c>
      <c r="B8" s="7" t="s">
        <v>23</v>
      </c>
      <c r="C8" s="7">
        <v>42.11</v>
      </c>
      <c r="D8" s="7" t="s">
        <v>21</v>
      </c>
      <c r="E8" s="7" t="s">
        <v>182</v>
      </c>
      <c r="F8" s="7">
        <v>1500</v>
      </c>
    </row>
    <row r="9" ht="24" spans="1:6">
      <c r="A9" s="7">
        <v>5</v>
      </c>
      <c r="B9" s="7" t="s">
        <v>23</v>
      </c>
      <c r="C9" s="7">
        <v>206.65</v>
      </c>
      <c r="D9" s="7" t="s">
        <v>183</v>
      </c>
      <c r="E9" s="7" t="s">
        <v>184</v>
      </c>
      <c r="F9" s="7"/>
    </row>
    <row r="10" s="5" customFormat="1" spans="1:6">
      <c r="A10" s="6" t="s">
        <v>45</v>
      </c>
      <c r="B10" s="6"/>
      <c r="C10" s="6">
        <f>SUM(C2:C9)</f>
        <v>594.14</v>
      </c>
      <c r="D10" s="8"/>
      <c r="E10" s="6"/>
      <c r="F10" s="6">
        <f>SUM(F2:F9)</f>
        <v>6000</v>
      </c>
    </row>
  </sheetData>
  <mergeCells count="5">
    <mergeCell ref="A3:A4"/>
    <mergeCell ref="A5:A7"/>
    <mergeCell ref="F3:F4"/>
    <mergeCell ref="F5:F7"/>
    <mergeCell ref="F8:F9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view="pageBreakPreview" zoomScale="85" zoomScaleNormal="85" zoomScaleSheetLayoutView="85" workbookViewId="0">
      <selection activeCell="E33" sqref="E33"/>
    </sheetView>
  </sheetViews>
  <sheetFormatPr defaultColWidth="9" defaultRowHeight="12" outlineLevelCol="5"/>
  <cols>
    <col min="1" max="1" width="4.77777777777778" style="2" customWidth="1"/>
    <col min="2" max="4" width="12.9444444444444" style="2" customWidth="1"/>
    <col min="5" max="5" width="47.5555555555556" style="2" customWidth="1"/>
    <col min="6" max="6" width="11.1111111111111" style="2" customWidth="1"/>
    <col min="7" max="16384" width="9" style="2"/>
  </cols>
  <sheetData>
    <row r="1" ht="24" spans="1:6">
      <c r="A1" s="3" t="s">
        <v>0</v>
      </c>
      <c r="B1" s="3" t="s">
        <v>1</v>
      </c>
      <c r="C1" s="3" t="s">
        <v>185</v>
      </c>
      <c r="D1" s="3" t="s">
        <v>18</v>
      </c>
      <c r="E1" s="3" t="s">
        <v>19</v>
      </c>
      <c r="F1" s="3" t="s">
        <v>186</v>
      </c>
    </row>
    <row r="2" ht="24" spans="1:6">
      <c r="A2" s="4">
        <v>1</v>
      </c>
      <c r="B2" s="4" t="s">
        <v>23</v>
      </c>
      <c r="C2" s="4">
        <v>609.87</v>
      </c>
      <c r="D2" s="4" t="s">
        <v>187</v>
      </c>
      <c r="E2" s="4" t="s">
        <v>188</v>
      </c>
      <c r="F2" s="4">
        <v>2000</v>
      </c>
    </row>
    <row r="3" spans="1:6">
      <c r="A3" s="4">
        <v>2</v>
      </c>
      <c r="B3" s="4" t="s">
        <v>23</v>
      </c>
      <c r="C3" s="4" t="s">
        <v>189</v>
      </c>
      <c r="D3" s="4" t="s">
        <v>21</v>
      </c>
      <c r="E3" s="4" t="s">
        <v>190</v>
      </c>
      <c r="F3" s="4">
        <v>5000</v>
      </c>
    </row>
    <row r="4" spans="1:6">
      <c r="A4" s="4">
        <v>3</v>
      </c>
      <c r="B4" s="4" t="s">
        <v>23</v>
      </c>
      <c r="C4" s="4" t="s">
        <v>191</v>
      </c>
      <c r="D4" s="4" t="s">
        <v>21</v>
      </c>
      <c r="E4" s="4" t="s">
        <v>190</v>
      </c>
      <c r="F4" s="4"/>
    </row>
    <row r="5" spans="1:6">
      <c r="A5" s="4">
        <v>4</v>
      </c>
      <c r="B5" s="4" t="s">
        <v>23</v>
      </c>
      <c r="C5" s="4" t="s">
        <v>192</v>
      </c>
      <c r="D5" s="4" t="s">
        <v>193</v>
      </c>
      <c r="E5" s="4" t="s">
        <v>190</v>
      </c>
      <c r="F5" s="4"/>
    </row>
    <row r="6" spans="1:6">
      <c r="A6" s="4">
        <v>5</v>
      </c>
      <c r="B6" s="4" t="s">
        <v>23</v>
      </c>
      <c r="C6" s="4" t="s">
        <v>194</v>
      </c>
      <c r="D6" s="4" t="s">
        <v>21</v>
      </c>
      <c r="E6" s="4" t="s">
        <v>190</v>
      </c>
      <c r="F6" s="4"/>
    </row>
    <row r="7" spans="1:6">
      <c r="A7" s="4">
        <v>6</v>
      </c>
      <c r="B7" s="4" t="s">
        <v>23</v>
      </c>
      <c r="C7" s="4" t="s">
        <v>195</v>
      </c>
      <c r="D7" s="4" t="s">
        <v>21</v>
      </c>
      <c r="E7" s="4" t="s">
        <v>190</v>
      </c>
      <c r="F7" s="4"/>
    </row>
    <row r="8" spans="1:6">
      <c r="A8" s="4">
        <v>7</v>
      </c>
      <c r="B8" s="4" t="s">
        <v>23</v>
      </c>
      <c r="C8" s="4">
        <v>81.24</v>
      </c>
      <c r="D8" s="4" t="s">
        <v>21</v>
      </c>
      <c r="E8" s="4" t="s">
        <v>196</v>
      </c>
      <c r="F8" s="4">
        <v>5000</v>
      </c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>
        <v>8</v>
      </c>
      <c r="B13" s="4" t="s">
        <v>23</v>
      </c>
      <c r="C13" s="4">
        <v>81.24</v>
      </c>
      <c r="D13" s="4" t="s">
        <v>197</v>
      </c>
      <c r="E13" s="4" t="s">
        <v>198</v>
      </c>
      <c r="F13" s="4"/>
    </row>
    <row r="14" spans="1:6">
      <c r="A14" s="4">
        <v>9</v>
      </c>
      <c r="B14" s="4" t="s">
        <v>23</v>
      </c>
      <c r="C14" s="4">
        <v>81.24</v>
      </c>
      <c r="D14" s="4" t="s">
        <v>21</v>
      </c>
      <c r="E14" s="4" t="s">
        <v>199</v>
      </c>
      <c r="F14" s="4"/>
    </row>
    <row r="15" spans="1:6">
      <c r="A15" s="4">
        <v>10</v>
      </c>
      <c r="B15" s="4" t="s">
        <v>23</v>
      </c>
      <c r="C15" s="4">
        <v>81.24</v>
      </c>
      <c r="D15" s="4"/>
      <c r="E15" s="4" t="s">
        <v>200</v>
      </c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 t="s">
        <v>201</v>
      </c>
      <c r="E18" s="4"/>
      <c r="F18" s="4"/>
    </row>
    <row r="19" spans="1:6">
      <c r="A19" s="4">
        <v>11</v>
      </c>
      <c r="B19" s="4" t="s">
        <v>23</v>
      </c>
      <c r="C19" s="4">
        <v>75.15</v>
      </c>
      <c r="D19" s="4" t="s">
        <v>21</v>
      </c>
      <c r="E19" s="4" t="s">
        <v>202</v>
      </c>
      <c r="F19" s="4"/>
    </row>
    <row r="20" spans="1:6">
      <c r="A20" s="4">
        <v>12</v>
      </c>
      <c r="B20" s="4" t="s">
        <v>23</v>
      </c>
      <c r="C20" s="4">
        <v>67.89</v>
      </c>
      <c r="D20" s="4" t="s">
        <v>21</v>
      </c>
      <c r="E20" s="4" t="s">
        <v>203</v>
      </c>
      <c r="F20" s="4"/>
    </row>
    <row r="21" spans="1:6">
      <c r="A21" s="4">
        <v>13</v>
      </c>
      <c r="B21" s="4" t="s">
        <v>23</v>
      </c>
      <c r="C21" s="4">
        <v>63.78</v>
      </c>
      <c r="D21" s="4" t="s">
        <v>21</v>
      </c>
      <c r="E21" s="4" t="s">
        <v>204</v>
      </c>
      <c r="F21" s="4"/>
    </row>
    <row r="22" spans="1:6">
      <c r="A22" s="4">
        <v>14</v>
      </c>
      <c r="B22" s="4" t="s">
        <v>23</v>
      </c>
      <c r="C22" s="4">
        <v>123.14</v>
      </c>
      <c r="D22" s="4" t="s">
        <v>21</v>
      </c>
      <c r="E22" s="4" t="s">
        <v>205</v>
      </c>
      <c r="F22" s="4"/>
    </row>
    <row r="23" spans="1:6">
      <c r="A23" s="4"/>
      <c r="B23" s="4"/>
      <c r="C23" s="4"/>
      <c r="D23" s="4"/>
      <c r="E23" s="4"/>
      <c r="F23" s="4"/>
    </row>
    <row r="24" spans="1:6">
      <c r="A24" s="4">
        <v>15</v>
      </c>
      <c r="B24" s="4" t="s">
        <v>23</v>
      </c>
      <c r="C24" s="4">
        <v>63.77</v>
      </c>
      <c r="D24" s="4" t="s">
        <v>206</v>
      </c>
      <c r="E24" s="4" t="s">
        <v>207</v>
      </c>
      <c r="F24" s="4"/>
    </row>
    <row r="25" s="1" customFormat="1" spans="1:6">
      <c r="A25" s="3" t="s">
        <v>45</v>
      </c>
      <c r="B25" s="3"/>
      <c r="C25" s="3">
        <v>7997.03</v>
      </c>
      <c r="D25" s="3"/>
      <c r="E25" s="3"/>
      <c r="F25" s="3">
        <f>SUM(F2:F24)</f>
        <v>12000</v>
      </c>
    </row>
  </sheetData>
  <mergeCells count="16">
    <mergeCell ref="A8:A12"/>
    <mergeCell ref="A15:A18"/>
    <mergeCell ref="A22:A23"/>
    <mergeCell ref="B8:B12"/>
    <mergeCell ref="B15:B18"/>
    <mergeCell ref="B22:B23"/>
    <mergeCell ref="C8:C12"/>
    <mergeCell ref="C15:C18"/>
    <mergeCell ref="C22:C23"/>
    <mergeCell ref="D8:D12"/>
    <mergeCell ref="D22:D23"/>
    <mergeCell ref="E8:E12"/>
    <mergeCell ref="E15:E18"/>
    <mergeCell ref="E22:E23"/>
    <mergeCell ref="F3:F7"/>
    <mergeCell ref="F8:F24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</vt:lpstr>
      <vt:lpstr>附表1</vt:lpstr>
      <vt:lpstr>附表2</vt:lpstr>
      <vt:lpstr>附表3</vt:lpstr>
      <vt:lpstr>附表4</vt:lpstr>
      <vt:lpstr>附表5</vt:lpstr>
      <vt:lpstr>附表6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陈家俊</dc:creator>
  <cp:lastModifiedBy>汪溢群</cp:lastModifiedBy>
  <dcterms:created xsi:type="dcterms:W3CDTF">2025-02-07T02:51:00Z</dcterms:created>
  <cp:lastPrinted>2025-02-14T01:20:00Z</cp:lastPrinted>
  <dcterms:modified xsi:type="dcterms:W3CDTF">2025-02-14T02:46:28Z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